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885"/>
  </bookViews>
  <sheets>
    <sheet name="19.41_2014" sheetId="1" r:id="rId1"/>
  </sheets>
  <definedNames>
    <definedName name="_Regression_Int" localSheetId="0" hidden="1">1</definedName>
    <definedName name="A_IMPRESIÓN_IM">'19.41_2014'!$A$13:$J$69</definedName>
    <definedName name="Imprimir_área_IM" localSheetId="0">'19.41_2014'!$A$13:$J$70</definedName>
  </definedNames>
  <calcPr calcId="145621"/>
</workbook>
</file>

<file path=xl/calcChain.xml><?xml version="1.0" encoding="utf-8"?>
<calcChain xmlns="http://schemas.openxmlformats.org/spreadsheetml/2006/main">
  <c r="I55" i="1"/>
  <c r="I56"/>
  <c r="I57"/>
  <c r="I58"/>
  <c r="I59"/>
  <c r="I60"/>
  <c r="I61"/>
  <c r="I62"/>
  <c r="I63"/>
  <c r="I64"/>
  <c r="I65"/>
  <c r="I66"/>
  <c r="I67"/>
  <c r="I68"/>
  <c r="H55"/>
  <c r="H56"/>
  <c r="H57"/>
  <c r="H58"/>
  <c r="H59"/>
  <c r="H60"/>
  <c r="H61"/>
  <c r="H62"/>
  <c r="H63"/>
  <c r="H64"/>
  <c r="H65"/>
  <c r="H66"/>
  <c r="H67"/>
  <c r="H68"/>
  <c r="F66"/>
  <c r="F68"/>
  <c r="F67"/>
  <c r="F65"/>
  <c r="F64"/>
  <c r="F63"/>
  <c r="F62"/>
  <c r="F61"/>
  <c r="F60"/>
  <c r="F59"/>
  <c r="F58"/>
  <c r="F57"/>
  <c r="F56"/>
  <c r="F55"/>
  <c r="I16"/>
  <c r="I17"/>
  <c r="I18"/>
  <c r="I19"/>
  <c r="G21"/>
  <c r="E15"/>
  <c r="E21"/>
  <c r="D15"/>
  <c r="G54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H22" s="1"/>
  <c r="F19"/>
  <c r="F18"/>
  <c r="F17"/>
  <c r="E54"/>
  <c r="I54" s="1"/>
  <c r="D54"/>
  <c r="C54"/>
  <c r="B54"/>
  <c r="D21"/>
  <c r="D13" s="1"/>
  <c r="C21"/>
  <c r="H19"/>
  <c r="H25"/>
  <c r="I25"/>
  <c r="H31"/>
  <c r="I31"/>
  <c r="H37"/>
  <c r="I37"/>
  <c r="H51"/>
  <c r="I51"/>
  <c r="H23"/>
  <c r="I23"/>
  <c r="H27"/>
  <c r="I27"/>
  <c r="H29"/>
  <c r="I29"/>
  <c r="H33"/>
  <c r="I33"/>
  <c r="H35"/>
  <c r="I35"/>
  <c r="H39"/>
  <c r="I39"/>
  <c r="H41"/>
  <c r="I41"/>
  <c r="H43"/>
  <c r="I43"/>
  <c r="H45"/>
  <c r="I45"/>
  <c r="H47"/>
  <c r="I47"/>
  <c r="H49"/>
  <c r="I49"/>
  <c r="H18"/>
  <c r="H24"/>
  <c r="I24"/>
  <c r="H26"/>
  <c r="I26"/>
  <c r="H28"/>
  <c r="I28"/>
  <c r="H30"/>
  <c r="I30"/>
  <c r="H32"/>
  <c r="I32"/>
  <c r="H34"/>
  <c r="I34"/>
  <c r="H36"/>
  <c r="I36"/>
  <c r="H38"/>
  <c r="I38"/>
  <c r="H40"/>
  <c r="I40"/>
  <c r="H42"/>
  <c r="I42"/>
  <c r="H44"/>
  <c r="I44"/>
  <c r="H46"/>
  <c r="I46"/>
  <c r="H48"/>
  <c r="I48"/>
  <c r="H50"/>
  <c r="I50"/>
  <c r="H52"/>
  <c r="I52"/>
  <c r="H17"/>
  <c r="H54"/>
  <c r="I22"/>
  <c r="F54"/>
  <c r="B21"/>
  <c r="F21"/>
  <c r="H21"/>
  <c r="C15"/>
  <c r="C13" s="1"/>
  <c r="F16"/>
  <c r="F15" s="1"/>
  <c r="H15" s="1"/>
  <c r="B15"/>
  <c r="E13"/>
  <c r="I21"/>
  <c r="G15"/>
  <c r="G13"/>
  <c r="B13"/>
  <c r="H16"/>
  <c r="I15"/>
  <c r="I13" l="1"/>
  <c r="F13"/>
  <c r="H13" s="1"/>
</calcChain>
</file>

<file path=xl/sharedStrings.xml><?xml version="1.0" encoding="utf-8"?>
<sst xmlns="http://schemas.openxmlformats.org/spreadsheetml/2006/main" count="159" uniqueCount="67">
  <si>
    <t xml:space="preserve"> </t>
  </si>
  <si>
    <t>19.41 Dosis Aplicadas de Triple Viral en Semanas Nacionales de Vacunación por Delegación</t>
  </si>
  <si>
    <t>Anuario Estadístico 2014</t>
  </si>
  <si>
    <t>Delegación</t>
  </si>
  <si>
    <t>Semanas Nacionales de Salud</t>
  </si>
  <si>
    <t>Primera</t>
  </si>
  <si>
    <t>Segunda</t>
  </si>
  <si>
    <t>Tercera</t>
  </si>
  <si>
    <t>Meta</t>
  </si>
  <si>
    <t xml:space="preserve"> 
Total Aplicado</t>
  </si>
  <si>
    <t xml:space="preserve">
G rupo Blanco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</si>
  <si>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</si>
  <si>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</si>
  <si>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</si>
  <si>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</si>
  <si>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</si>
  <si>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</si>
  <si>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</si>
  <si>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</si>
  <si>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</si>
  <si>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</si>
  <si>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</si>
  <si>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</si>
  <si>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</si>
  <si>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</si>
  <si>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</si>
  <si>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</si>
  <si>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</si>
  <si>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</si>
  <si>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</si>
  <si>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</si>
  <si>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</si>
  <si>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</si>
  <si>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</si>
  <si>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</si>
  <si>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</si>
  <si>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</si>
  <si>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</si>
  <si>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</si>
  <si>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</si>
  <si>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</si>
  <si>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</si>
  <si>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</si>
  <si>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</si>
  <si>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</si>
  <si>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</si>
  <si>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</si>
  <si>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</si>
  <si>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</si>
  <si>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</si>
  <si>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</si>
  <si>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</si>
  <si>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</si>
  <si>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</si>
  <si>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</si>
  <si>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</si>
  <si>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</si>
  <si>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</si>
  <si>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</si>
  <si>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</si>
  <si>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</si>
  <si>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</si>
  <si>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</si>
  <si>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</si>
  <si>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%</t>
  </si>
  <si>
    <t xml:space="preserve"> Dosis Aplicadas</t>
  </si>
  <si>
    <t>H.R. "Pdte. Benito Juárez"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</si>
</sst>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0.00_)"/>
    <numFmt numFmtId="166" formatCode="_-* #,##0_-;\-* #,##0_-;_-* &quot; &quot;??_-;_-@_-"/>
  </numFmts>
  <fonts count="13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sz val="14"/>
      <name val="Arial"/>
      <family val="2"/>
    </font>
    <font>
      <b/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3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166" fontId="9" fillId="0" borderId="0" xfId="3" applyNumberFormat="1" applyFont="1" applyFill="1" applyAlignment="1" applyProtection="1"/>
    <xf numFmtId="166" fontId="10" fillId="0" borderId="0" xfId="3" applyNumberFormat="1" applyFont="1" applyFill="1" applyAlignment="1" applyProtection="1">
      <alignment vertical="center"/>
    </xf>
    <xf numFmtId="0" fontId="10" fillId="0" borderId="0" xfId="2" applyFont="1" applyFill="1" applyBorder="1"/>
    <xf numFmtId="166" fontId="10" fillId="0" borderId="0" xfId="3" applyNumberFormat="1" applyFont="1" applyFill="1" applyBorder="1" applyAlignment="1" applyProtection="1">
      <alignment vertical="center"/>
    </xf>
    <xf numFmtId="166" fontId="10" fillId="0" borderId="2" xfId="3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horizontal="right"/>
    </xf>
    <xf numFmtId="3" fontId="9" fillId="0" borderId="0" xfId="0" applyNumberFormat="1" applyFont="1"/>
    <xf numFmtId="3" fontId="9" fillId="0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3" fontId="10" fillId="0" borderId="0" xfId="0" applyNumberFormat="1" applyFont="1"/>
    <xf numFmtId="3" fontId="10" fillId="0" borderId="0" xfId="0" applyNumberFormat="1" applyFont="1" applyAlignment="1" applyProtection="1">
      <alignment horizontal="right"/>
    </xf>
    <xf numFmtId="3" fontId="10" fillId="0" borderId="0" xfId="0" applyNumberFormat="1" applyFont="1" applyAlignment="1">
      <alignment horizontal="right"/>
    </xf>
    <xf numFmtId="4" fontId="9" fillId="0" borderId="0" xfId="0" applyNumberFormat="1" applyFont="1"/>
    <xf numFmtId="3" fontId="10" fillId="0" borderId="2" xfId="0" applyNumberFormat="1" applyFont="1" applyBorder="1"/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/>
    </xf>
    <xf numFmtId="4" fontId="10" fillId="0" borderId="0" xfId="0" applyNumberFormat="1" applyFont="1"/>
    <xf numFmtId="4" fontId="10" fillId="0" borderId="2" xfId="0" applyNumberFormat="1" applyFont="1" applyBorder="1"/>
    <xf numFmtId="3" fontId="9" fillId="0" borderId="0" xfId="0" applyNumberFormat="1" applyFont="1" applyAlignment="1" applyProtection="1">
      <alignment horizontal="right"/>
    </xf>
    <xf numFmtId="3" fontId="10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Alignment="1">
      <alignment horizontal="right"/>
    </xf>
    <xf numFmtId="3" fontId="10" fillId="0" borderId="2" xfId="0" applyNumberFormat="1" applyFont="1" applyFill="1" applyBorder="1" applyAlignment="1" applyProtection="1">
      <alignment horizontal="right"/>
    </xf>
    <xf numFmtId="3" fontId="10" fillId="0" borderId="2" xfId="0" applyNumberFormat="1" applyFont="1" applyBorder="1" applyAlignment="1">
      <alignment horizontal="right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748393</xdr:colOff>
      <xdr:row>5</xdr:row>
      <xdr:rowOff>66675</xdr:rowOff>
    </xdr:to>
    <xdr:pic>
      <xdr:nvPicPr>
        <xdr:cNvPr id="113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5" y="0"/>
          <a:ext cx="299765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1143000</xdr:colOff>
      <xdr:row>0</xdr:row>
      <xdr:rowOff>28575</xdr:rowOff>
    </xdr:from>
    <xdr:to>
      <xdr:col>9</xdr:col>
      <xdr:colOff>66675</xdr:colOff>
      <xdr:row>4</xdr:row>
      <xdr:rowOff>163286</xdr:rowOff>
    </xdr:to>
    <xdr:pic>
      <xdr:nvPicPr>
        <xdr:cNvPr id="113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388929" y="28575"/>
          <a:ext cx="2515960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O7807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/>
  <cols>
    <col min="1" max="1" width="29.625" style="1" customWidth="1"/>
    <col min="2" max="9" width="15.625" style="1" customWidth="1"/>
    <col min="10" max="13" width="4.625" style="1"/>
    <col min="14" max="14" width="6.875" style="1" bestFit="1" customWidth="1"/>
    <col min="15" max="16384" width="4.625" style="1"/>
  </cols>
  <sheetData>
    <row r="1" spans="1:15" ht="15" customHeight="1">
      <c r="A1" s="57"/>
      <c r="B1" s="57"/>
      <c r="C1" s="57"/>
      <c r="D1" s="57"/>
      <c r="E1" s="57"/>
      <c r="F1" s="57"/>
      <c r="G1" s="57"/>
      <c r="H1" s="57"/>
      <c r="I1" s="57"/>
    </row>
    <row r="2" spans="1:15" ht="15" customHeight="1">
      <c r="A2" s="11"/>
      <c r="B2" s="10"/>
      <c r="C2" s="10"/>
      <c r="D2" s="10"/>
      <c r="E2" s="10"/>
      <c r="F2" s="10"/>
      <c r="G2" s="10"/>
      <c r="H2" s="10"/>
      <c r="I2" s="10"/>
    </row>
    <row r="3" spans="1:15" ht="15" customHeight="1">
      <c r="A3" s="11"/>
      <c r="B3" s="10"/>
      <c r="C3" s="10"/>
      <c r="D3" s="10"/>
      <c r="E3" s="10"/>
      <c r="F3" s="10"/>
      <c r="G3" s="10"/>
      <c r="H3" s="10"/>
      <c r="I3" s="10"/>
    </row>
    <row r="4" spans="1:15" ht="15" customHeight="1">
      <c r="A4" s="11"/>
      <c r="B4" s="10"/>
      <c r="C4" s="10"/>
      <c r="D4" s="10"/>
      <c r="E4" s="10"/>
      <c r="F4" s="10"/>
      <c r="G4" s="10"/>
      <c r="H4" s="10"/>
      <c r="I4" s="10"/>
    </row>
    <row r="5" spans="1:15" ht="15" customHeight="1">
      <c r="A5" s="11"/>
      <c r="B5" s="10"/>
      <c r="C5" s="10"/>
      <c r="D5" s="10"/>
      <c r="E5" s="10"/>
      <c r="F5" s="10"/>
      <c r="G5" s="10"/>
      <c r="H5" s="10"/>
      <c r="I5" s="10"/>
    </row>
    <row r="6" spans="1:15" ht="15.75" customHeight="1">
      <c r="A6" s="58" t="s">
        <v>2</v>
      </c>
      <c r="B6" s="58"/>
      <c r="C6" s="58"/>
      <c r="D6" s="58"/>
      <c r="E6" s="58"/>
      <c r="F6" s="58"/>
      <c r="G6" s="58"/>
      <c r="H6" s="58"/>
      <c r="I6" s="58"/>
      <c r="J6" s="12"/>
      <c r="K6" s="12"/>
      <c r="L6" s="12"/>
      <c r="M6" s="12"/>
      <c r="N6" s="12"/>
      <c r="O6" s="12"/>
    </row>
    <row r="7" spans="1:15" s="14" customFormat="1" ht="15" customHeight="1">
      <c r="A7" s="13"/>
    </row>
    <row r="8" spans="1:15" s="16" customFormat="1" ht="38.25" customHeight="1">
      <c r="A8" s="59" t="s">
        <v>1</v>
      </c>
      <c r="B8" s="59"/>
      <c r="C8" s="59"/>
      <c r="D8" s="59"/>
      <c r="E8" s="59"/>
      <c r="F8" s="59"/>
      <c r="G8" s="59"/>
      <c r="H8" s="59"/>
      <c r="I8" s="59"/>
    </row>
    <row r="9" spans="1:15" s="16" customFormat="1" ht="1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5" s="16" customFormat="1" ht="21.75" customHeight="1">
      <c r="A10" s="60" t="s">
        <v>3</v>
      </c>
      <c r="B10" s="61" t="s">
        <v>4</v>
      </c>
      <c r="C10" s="62"/>
      <c r="D10" s="63"/>
      <c r="E10" s="55" t="s">
        <v>8</v>
      </c>
      <c r="F10" s="55" t="s">
        <v>9</v>
      </c>
      <c r="G10" s="55" t="s">
        <v>10</v>
      </c>
      <c r="H10" s="53" t="s">
        <v>64</v>
      </c>
      <c r="I10" s="54"/>
    </row>
    <row r="11" spans="1:15" s="16" customFormat="1" ht="30.75" customHeight="1">
      <c r="A11" s="60"/>
      <c r="B11" s="17" t="s">
        <v>5</v>
      </c>
      <c r="C11" s="17" t="s">
        <v>6</v>
      </c>
      <c r="D11" s="17" t="s">
        <v>7</v>
      </c>
      <c r="E11" s="56"/>
      <c r="F11" s="56"/>
      <c r="G11" s="56"/>
      <c r="H11" s="17" t="s">
        <v>65</v>
      </c>
      <c r="I11" s="17" t="s">
        <v>10</v>
      </c>
    </row>
    <row r="12" spans="1:15" ht="15" customHeight="1"/>
    <row r="13" spans="1:15" s="4" customFormat="1" ht="15" customHeight="1">
      <c r="A13" s="18" t="s">
        <v>11</v>
      </c>
      <c r="B13" s="45">
        <f t="shared" ref="B13:G13" si="0">SUM(B15+B21+B54)</f>
        <v>19499</v>
      </c>
      <c r="C13" s="45">
        <f t="shared" si="0"/>
        <v>20186</v>
      </c>
      <c r="D13" s="45">
        <f t="shared" si="0"/>
        <v>64173</v>
      </c>
      <c r="E13" s="29">
        <f t="shared" si="0"/>
        <v>111470</v>
      </c>
      <c r="F13" s="45">
        <f t="shared" si="0"/>
        <v>103858</v>
      </c>
      <c r="G13" s="45">
        <f t="shared" si="0"/>
        <v>103858</v>
      </c>
      <c r="H13" s="41">
        <f>F13*100/E13</f>
        <v>93.171256840405491</v>
      </c>
      <c r="I13" s="41">
        <f>G13*100/E13</f>
        <v>93.171256840405491</v>
      </c>
    </row>
    <row r="14" spans="1:15" ht="15" customHeight="1">
      <c r="A14" s="19"/>
      <c r="B14" s="37"/>
      <c r="C14" s="37"/>
      <c r="D14" s="37"/>
      <c r="E14" s="45"/>
      <c r="F14" s="45"/>
      <c r="G14" s="45"/>
      <c r="H14" s="41"/>
      <c r="I14" s="41"/>
    </row>
    <row r="15" spans="1:15" s="4" customFormat="1" ht="15" customHeight="1">
      <c r="A15" s="18" t="s">
        <v>12</v>
      </c>
      <c r="B15" s="45">
        <f t="shared" ref="B15:G15" si="1">SUM(B16:B19)</f>
        <v>956</v>
      </c>
      <c r="C15" s="45">
        <f t="shared" si="1"/>
        <v>1274</v>
      </c>
      <c r="D15" s="45">
        <f t="shared" si="1"/>
        <v>2733</v>
      </c>
      <c r="E15" s="29">
        <f t="shared" si="1"/>
        <v>5427</v>
      </c>
      <c r="F15" s="45">
        <f t="shared" si="1"/>
        <v>4963</v>
      </c>
      <c r="G15" s="45">
        <f t="shared" si="1"/>
        <v>4963</v>
      </c>
      <c r="H15" s="41">
        <f t="shared" ref="H15:H52" si="2">F15*100/E15</f>
        <v>91.450156624285981</v>
      </c>
      <c r="I15" s="41">
        <f t="shared" ref="I15:I52" si="3">G15*100/E15</f>
        <v>91.450156624285981</v>
      </c>
    </row>
    <row r="16" spans="1:15" ht="15" customHeight="1">
      <c r="A16" s="20" t="s">
        <v>13</v>
      </c>
      <c r="B16" s="37">
        <v>104</v>
      </c>
      <c r="C16" s="37">
        <v>104</v>
      </c>
      <c r="D16" s="37">
        <v>525</v>
      </c>
      <c r="E16" s="36">
        <v>747</v>
      </c>
      <c r="F16" s="46">
        <f>SUM(B16:D16)</f>
        <v>733</v>
      </c>
      <c r="G16" s="37">
        <v>733</v>
      </c>
      <c r="H16" s="42">
        <f t="shared" si="2"/>
        <v>98.125836680053553</v>
      </c>
      <c r="I16" s="42">
        <f t="shared" si="3"/>
        <v>98.125836680053553</v>
      </c>
    </row>
    <row r="17" spans="1:10" ht="15" customHeight="1">
      <c r="A17" s="20" t="s">
        <v>14</v>
      </c>
      <c r="B17" s="37">
        <v>461</v>
      </c>
      <c r="C17" s="37">
        <v>464</v>
      </c>
      <c r="D17" s="37">
        <v>1025</v>
      </c>
      <c r="E17" s="36">
        <v>1915</v>
      </c>
      <c r="F17" s="46">
        <f>SUM(B17:D17)</f>
        <v>1950</v>
      </c>
      <c r="G17" s="37">
        <v>1950</v>
      </c>
      <c r="H17" s="42">
        <f t="shared" si="2"/>
        <v>101.82767624020887</v>
      </c>
      <c r="I17" s="42">
        <f t="shared" si="3"/>
        <v>101.82767624020887</v>
      </c>
    </row>
    <row r="18" spans="1:10" ht="15" customHeight="1">
      <c r="A18" s="20" t="s">
        <v>15</v>
      </c>
      <c r="B18" s="37">
        <v>282</v>
      </c>
      <c r="C18" s="37">
        <v>603</v>
      </c>
      <c r="D18" s="37">
        <v>865</v>
      </c>
      <c r="E18" s="36">
        <v>1995</v>
      </c>
      <c r="F18" s="46">
        <f>SUM(B18:D18)</f>
        <v>1750</v>
      </c>
      <c r="G18" s="37">
        <v>1750</v>
      </c>
      <c r="H18" s="42">
        <f t="shared" si="2"/>
        <v>87.719298245614041</v>
      </c>
      <c r="I18" s="42">
        <f t="shared" si="3"/>
        <v>87.719298245614041</v>
      </c>
    </row>
    <row r="19" spans="1:10" ht="15" customHeight="1">
      <c r="A19" s="20" t="s">
        <v>16</v>
      </c>
      <c r="B19" s="37">
        <v>109</v>
      </c>
      <c r="C19" s="37">
        <v>103</v>
      </c>
      <c r="D19" s="37">
        <v>318</v>
      </c>
      <c r="E19" s="36">
        <v>770</v>
      </c>
      <c r="F19" s="46">
        <f>SUM(B19:D19)</f>
        <v>530</v>
      </c>
      <c r="G19" s="37">
        <v>530</v>
      </c>
      <c r="H19" s="42">
        <f t="shared" si="2"/>
        <v>68.831168831168824</v>
      </c>
      <c r="I19" s="42">
        <f t="shared" si="3"/>
        <v>68.831168831168824</v>
      </c>
      <c r="J19" s="28"/>
    </row>
    <row r="20" spans="1:10" ht="15" customHeight="1">
      <c r="A20" s="19"/>
      <c r="B20" s="37"/>
      <c r="C20" s="37"/>
      <c r="D20" s="37"/>
      <c r="E20" s="47"/>
      <c r="F20" s="45"/>
      <c r="G20" s="45"/>
      <c r="H20" s="41"/>
      <c r="I20" s="41"/>
    </row>
    <row r="21" spans="1:10" s="4" customFormat="1" ht="15" customHeight="1">
      <c r="A21" s="18" t="s">
        <v>17</v>
      </c>
      <c r="B21" s="29">
        <f t="shared" ref="B21:G21" si="4">SUM(B22:B52)</f>
        <v>18539</v>
      </c>
      <c r="C21" s="29">
        <f t="shared" si="4"/>
        <v>18912</v>
      </c>
      <c r="D21" s="29">
        <f t="shared" si="4"/>
        <v>61440</v>
      </c>
      <c r="E21" s="29">
        <f t="shared" si="4"/>
        <v>106043</v>
      </c>
      <c r="F21" s="29">
        <f t="shared" si="4"/>
        <v>98891</v>
      </c>
      <c r="G21" s="29">
        <f t="shared" si="4"/>
        <v>98891</v>
      </c>
      <c r="H21" s="39">
        <f t="shared" si="2"/>
        <v>93.255566138264669</v>
      </c>
      <c r="I21" s="39">
        <f t="shared" si="3"/>
        <v>93.255566138264669</v>
      </c>
    </row>
    <row r="22" spans="1:10" ht="15" customHeight="1">
      <c r="A22" s="21" t="s">
        <v>18</v>
      </c>
      <c r="B22" s="37">
        <v>224</v>
      </c>
      <c r="C22" s="37">
        <v>280</v>
      </c>
      <c r="D22" s="37">
        <v>819</v>
      </c>
      <c r="E22" s="36">
        <v>1305</v>
      </c>
      <c r="F22" s="46">
        <f t="shared" ref="F22:F52" si="5">SUM(B22:D22)</f>
        <v>1323</v>
      </c>
      <c r="G22" s="37">
        <v>1323</v>
      </c>
      <c r="H22" s="42">
        <f t="shared" si="2"/>
        <v>101.37931034482759</v>
      </c>
      <c r="I22" s="42">
        <f t="shared" si="3"/>
        <v>101.37931034482759</v>
      </c>
    </row>
    <row r="23" spans="1:10" ht="15" customHeight="1">
      <c r="A23" s="21" t="s">
        <v>19</v>
      </c>
      <c r="B23" s="37">
        <v>237</v>
      </c>
      <c r="C23" s="37">
        <v>301</v>
      </c>
      <c r="D23" s="37">
        <v>2125</v>
      </c>
      <c r="E23" s="36">
        <v>3249</v>
      </c>
      <c r="F23" s="46">
        <f t="shared" si="5"/>
        <v>2663</v>
      </c>
      <c r="G23" s="37">
        <v>2663</v>
      </c>
      <c r="H23" s="42">
        <f t="shared" si="2"/>
        <v>81.963681132656205</v>
      </c>
      <c r="I23" s="42">
        <f t="shared" si="3"/>
        <v>81.963681132656205</v>
      </c>
    </row>
    <row r="24" spans="1:10" ht="15" customHeight="1">
      <c r="A24" s="21" t="s">
        <v>20</v>
      </c>
      <c r="B24" s="37">
        <v>84</v>
      </c>
      <c r="C24" s="37">
        <v>79</v>
      </c>
      <c r="D24" s="37">
        <v>475</v>
      </c>
      <c r="E24" s="36">
        <v>633</v>
      </c>
      <c r="F24" s="46">
        <f t="shared" si="5"/>
        <v>638</v>
      </c>
      <c r="G24" s="37">
        <v>638</v>
      </c>
      <c r="H24" s="42">
        <f t="shared" si="2"/>
        <v>100.78988941548184</v>
      </c>
      <c r="I24" s="42">
        <f t="shared" si="3"/>
        <v>100.78988941548184</v>
      </c>
    </row>
    <row r="25" spans="1:10" ht="15" customHeight="1">
      <c r="A25" s="21" t="s">
        <v>21</v>
      </c>
      <c r="B25" s="37">
        <v>131</v>
      </c>
      <c r="C25" s="37">
        <v>106</v>
      </c>
      <c r="D25" s="37">
        <v>126</v>
      </c>
      <c r="E25" s="36">
        <v>304</v>
      </c>
      <c r="F25" s="46">
        <f t="shared" si="5"/>
        <v>363</v>
      </c>
      <c r="G25" s="37">
        <v>363</v>
      </c>
      <c r="H25" s="42">
        <f t="shared" si="2"/>
        <v>119.40789473684211</v>
      </c>
      <c r="I25" s="42">
        <f t="shared" si="3"/>
        <v>119.40789473684211</v>
      </c>
    </row>
    <row r="26" spans="1:10" ht="15" customHeight="1">
      <c r="A26" s="21" t="s">
        <v>22</v>
      </c>
      <c r="B26" s="37">
        <v>196</v>
      </c>
      <c r="C26" s="37">
        <v>252</v>
      </c>
      <c r="D26" s="37">
        <v>789</v>
      </c>
      <c r="E26" s="36">
        <v>1251</v>
      </c>
      <c r="F26" s="46">
        <f t="shared" si="5"/>
        <v>1237</v>
      </c>
      <c r="G26" s="37">
        <v>1237</v>
      </c>
      <c r="H26" s="42">
        <f t="shared" si="2"/>
        <v>98.880895283772986</v>
      </c>
      <c r="I26" s="42">
        <f t="shared" si="3"/>
        <v>98.880895283772986</v>
      </c>
    </row>
    <row r="27" spans="1:10" ht="15" customHeight="1">
      <c r="A27" s="21" t="s">
        <v>23</v>
      </c>
      <c r="B27" s="37">
        <v>40</v>
      </c>
      <c r="C27" s="37">
        <v>40</v>
      </c>
      <c r="D27" s="37">
        <v>385</v>
      </c>
      <c r="E27" s="36">
        <v>465</v>
      </c>
      <c r="F27" s="46">
        <f t="shared" si="5"/>
        <v>465</v>
      </c>
      <c r="G27" s="37">
        <v>465</v>
      </c>
      <c r="H27" s="42">
        <f t="shared" si="2"/>
        <v>100</v>
      </c>
      <c r="I27" s="42">
        <f t="shared" si="3"/>
        <v>100</v>
      </c>
    </row>
    <row r="28" spans="1:10" ht="15" customHeight="1">
      <c r="A28" s="21" t="s">
        <v>24</v>
      </c>
      <c r="B28" s="37">
        <v>5238</v>
      </c>
      <c r="C28" s="37">
        <v>5262</v>
      </c>
      <c r="D28" s="37">
        <v>2159</v>
      </c>
      <c r="E28" s="36">
        <v>15140</v>
      </c>
      <c r="F28" s="46">
        <f t="shared" si="5"/>
        <v>12659</v>
      </c>
      <c r="G28" s="37">
        <v>12659</v>
      </c>
      <c r="H28" s="42">
        <f t="shared" si="2"/>
        <v>83.612945838837518</v>
      </c>
      <c r="I28" s="42">
        <f t="shared" si="3"/>
        <v>83.612945838837518</v>
      </c>
    </row>
    <row r="29" spans="1:10" ht="15" customHeight="1">
      <c r="A29" s="21" t="s">
        <v>25</v>
      </c>
      <c r="B29" s="37">
        <v>312</v>
      </c>
      <c r="C29" s="37">
        <v>296</v>
      </c>
      <c r="D29" s="37">
        <v>1403</v>
      </c>
      <c r="E29" s="36">
        <v>2694</v>
      </c>
      <c r="F29" s="46">
        <f t="shared" si="5"/>
        <v>2011</v>
      </c>
      <c r="G29" s="37">
        <v>2011</v>
      </c>
      <c r="H29" s="42">
        <f t="shared" si="2"/>
        <v>74.647364513734217</v>
      </c>
      <c r="I29" s="42">
        <f t="shared" si="3"/>
        <v>74.647364513734217</v>
      </c>
    </row>
    <row r="30" spans="1:10" ht="15" customHeight="1">
      <c r="A30" s="21" t="s">
        <v>26</v>
      </c>
      <c r="B30" s="37">
        <v>182</v>
      </c>
      <c r="C30" s="37">
        <v>160</v>
      </c>
      <c r="D30" s="37">
        <v>1208</v>
      </c>
      <c r="E30" s="36">
        <v>1700</v>
      </c>
      <c r="F30" s="46">
        <f t="shared" si="5"/>
        <v>1550</v>
      </c>
      <c r="G30" s="37">
        <v>1550</v>
      </c>
      <c r="H30" s="42">
        <f t="shared" si="2"/>
        <v>91.17647058823529</v>
      </c>
      <c r="I30" s="42">
        <f t="shared" si="3"/>
        <v>91.17647058823529</v>
      </c>
    </row>
    <row r="31" spans="1:10" ht="15" customHeight="1">
      <c r="A31" s="21" t="s">
        <v>27</v>
      </c>
      <c r="B31" s="37">
        <v>1827</v>
      </c>
      <c r="C31" s="37">
        <v>1826</v>
      </c>
      <c r="D31" s="37">
        <v>2901</v>
      </c>
      <c r="E31" s="36">
        <v>6550</v>
      </c>
      <c r="F31" s="46">
        <f t="shared" si="5"/>
        <v>6554</v>
      </c>
      <c r="G31" s="37">
        <v>6554</v>
      </c>
      <c r="H31" s="42">
        <f t="shared" si="2"/>
        <v>100.06106870229007</v>
      </c>
      <c r="I31" s="42">
        <f t="shared" si="3"/>
        <v>100.06106870229007</v>
      </c>
    </row>
    <row r="32" spans="1:10" ht="15" customHeight="1">
      <c r="A32" s="21" t="s">
        <v>28</v>
      </c>
      <c r="B32" s="37">
        <v>1027</v>
      </c>
      <c r="C32" s="37">
        <v>1098</v>
      </c>
      <c r="D32" s="37">
        <v>6298</v>
      </c>
      <c r="E32" s="36">
        <v>8502</v>
      </c>
      <c r="F32" s="46">
        <f t="shared" si="5"/>
        <v>8423</v>
      </c>
      <c r="G32" s="37">
        <v>8423</v>
      </c>
      <c r="H32" s="42">
        <f t="shared" si="2"/>
        <v>99.070806868972014</v>
      </c>
      <c r="I32" s="42">
        <f t="shared" si="3"/>
        <v>99.070806868972014</v>
      </c>
    </row>
    <row r="33" spans="1:9" ht="15" customHeight="1">
      <c r="A33" s="21" t="s">
        <v>29</v>
      </c>
      <c r="B33" s="37">
        <v>210</v>
      </c>
      <c r="C33" s="37">
        <v>210</v>
      </c>
      <c r="D33" s="37">
        <v>1652</v>
      </c>
      <c r="E33" s="36">
        <v>2078</v>
      </c>
      <c r="F33" s="46">
        <f t="shared" si="5"/>
        <v>2072</v>
      </c>
      <c r="G33" s="37">
        <v>2072</v>
      </c>
      <c r="H33" s="42">
        <f t="shared" si="2"/>
        <v>99.711260827718959</v>
      </c>
      <c r="I33" s="42">
        <f t="shared" si="3"/>
        <v>99.711260827718959</v>
      </c>
    </row>
    <row r="34" spans="1:9" ht="15" customHeight="1">
      <c r="A34" s="21" t="s">
        <v>30</v>
      </c>
      <c r="B34" s="37">
        <v>440</v>
      </c>
      <c r="C34" s="37">
        <v>350</v>
      </c>
      <c r="D34" s="37">
        <v>1743</v>
      </c>
      <c r="E34" s="36">
        <v>4257</v>
      </c>
      <c r="F34" s="46">
        <f t="shared" si="5"/>
        <v>2533</v>
      </c>
      <c r="G34" s="37">
        <v>2533</v>
      </c>
      <c r="H34" s="42">
        <f t="shared" si="2"/>
        <v>59.501996711299036</v>
      </c>
      <c r="I34" s="42">
        <f t="shared" si="3"/>
        <v>59.501996711299036</v>
      </c>
    </row>
    <row r="35" spans="1:9" ht="15" customHeight="1">
      <c r="A35" s="21" t="s">
        <v>31</v>
      </c>
      <c r="B35" s="37">
        <v>564</v>
      </c>
      <c r="C35" s="37">
        <v>334</v>
      </c>
      <c r="D35" s="37">
        <v>1973</v>
      </c>
      <c r="E35" s="36">
        <v>2593</v>
      </c>
      <c r="F35" s="46">
        <f t="shared" si="5"/>
        <v>2871</v>
      </c>
      <c r="G35" s="37">
        <v>2871</v>
      </c>
      <c r="H35" s="42">
        <f t="shared" si="2"/>
        <v>110.7211723871963</v>
      </c>
      <c r="I35" s="42">
        <f t="shared" si="3"/>
        <v>110.7211723871963</v>
      </c>
    </row>
    <row r="36" spans="1:9" ht="15" customHeight="1">
      <c r="A36" s="21" t="s">
        <v>32</v>
      </c>
      <c r="B36" s="37">
        <v>449</v>
      </c>
      <c r="C36" s="37">
        <v>723</v>
      </c>
      <c r="D36" s="37">
        <v>5613</v>
      </c>
      <c r="E36" s="36">
        <v>6800</v>
      </c>
      <c r="F36" s="46">
        <f t="shared" si="5"/>
        <v>6785</v>
      </c>
      <c r="G36" s="37">
        <v>6785</v>
      </c>
      <c r="H36" s="42">
        <f t="shared" si="2"/>
        <v>99.779411764705884</v>
      </c>
      <c r="I36" s="42">
        <f t="shared" si="3"/>
        <v>99.779411764705884</v>
      </c>
    </row>
    <row r="37" spans="1:9" ht="15" customHeight="1">
      <c r="A37" s="21" t="s">
        <v>33</v>
      </c>
      <c r="B37" s="37">
        <v>349</v>
      </c>
      <c r="C37" s="37">
        <v>453</v>
      </c>
      <c r="D37" s="37">
        <v>634</v>
      </c>
      <c r="E37" s="36">
        <v>1486</v>
      </c>
      <c r="F37" s="46">
        <f t="shared" si="5"/>
        <v>1436</v>
      </c>
      <c r="G37" s="37">
        <v>1436</v>
      </c>
      <c r="H37" s="42">
        <f t="shared" si="2"/>
        <v>96.635262449528938</v>
      </c>
      <c r="I37" s="42">
        <f t="shared" si="3"/>
        <v>96.635262449528938</v>
      </c>
    </row>
    <row r="38" spans="1:9" ht="15" customHeight="1">
      <c r="A38" s="21" t="s">
        <v>34</v>
      </c>
      <c r="B38" s="37">
        <v>207</v>
      </c>
      <c r="C38" s="37">
        <v>203</v>
      </c>
      <c r="D38" s="37">
        <v>1706</v>
      </c>
      <c r="E38" s="36">
        <v>2038</v>
      </c>
      <c r="F38" s="46">
        <f t="shared" si="5"/>
        <v>2116</v>
      </c>
      <c r="G38" s="37">
        <v>2116</v>
      </c>
      <c r="H38" s="42">
        <f t="shared" si="2"/>
        <v>103.82728164867517</v>
      </c>
      <c r="I38" s="42">
        <f t="shared" si="3"/>
        <v>103.82728164867517</v>
      </c>
    </row>
    <row r="39" spans="1:9" ht="15" customHeight="1">
      <c r="A39" s="21" t="s">
        <v>35</v>
      </c>
      <c r="B39" s="37">
        <v>481</v>
      </c>
      <c r="C39" s="37">
        <v>1001</v>
      </c>
      <c r="D39" s="37">
        <v>803</v>
      </c>
      <c r="E39" s="36">
        <v>1995</v>
      </c>
      <c r="F39" s="46">
        <f t="shared" si="5"/>
        <v>2285</v>
      </c>
      <c r="G39" s="37">
        <v>2285</v>
      </c>
      <c r="H39" s="42">
        <f t="shared" si="2"/>
        <v>114.53634085213032</v>
      </c>
      <c r="I39" s="42">
        <f t="shared" si="3"/>
        <v>114.53634085213032</v>
      </c>
    </row>
    <row r="40" spans="1:9" ht="15" customHeight="1">
      <c r="A40" s="21" t="s">
        <v>36</v>
      </c>
      <c r="B40" s="37">
        <v>503</v>
      </c>
      <c r="C40" s="37">
        <v>515</v>
      </c>
      <c r="D40" s="37">
        <v>1785</v>
      </c>
      <c r="E40" s="36">
        <v>2902</v>
      </c>
      <c r="F40" s="46">
        <f t="shared" si="5"/>
        <v>2803</v>
      </c>
      <c r="G40" s="37">
        <v>2803</v>
      </c>
      <c r="H40" s="42">
        <f t="shared" si="2"/>
        <v>96.588559614059264</v>
      </c>
      <c r="I40" s="42">
        <f t="shared" si="3"/>
        <v>96.588559614059264</v>
      </c>
    </row>
    <row r="41" spans="1:9" ht="15" customHeight="1">
      <c r="A41" s="21" t="s">
        <v>37</v>
      </c>
      <c r="B41" s="37">
        <v>2244</v>
      </c>
      <c r="C41" s="37">
        <v>1431</v>
      </c>
      <c r="D41" s="37">
        <v>3348</v>
      </c>
      <c r="E41" s="36">
        <v>9285</v>
      </c>
      <c r="F41" s="46">
        <f t="shared" si="5"/>
        <v>7023</v>
      </c>
      <c r="G41" s="38">
        <v>7023</v>
      </c>
      <c r="H41" s="42">
        <f t="shared" si="2"/>
        <v>75.638126009693053</v>
      </c>
      <c r="I41" s="42">
        <f t="shared" si="3"/>
        <v>75.638126009693053</v>
      </c>
    </row>
    <row r="42" spans="1:9" ht="15" customHeight="1">
      <c r="A42" s="21" t="s">
        <v>38</v>
      </c>
      <c r="B42" s="37">
        <v>120</v>
      </c>
      <c r="C42" s="37">
        <v>120</v>
      </c>
      <c r="D42" s="37">
        <v>502</v>
      </c>
      <c r="E42" s="36">
        <v>620</v>
      </c>
      <c r="F42" s="46">
        <f t="shared" si="5"/>
        <v>742</v>
      </c>
      <c r="G42" s="38">
        <v>742</v>
      </c>
      <c r="H42" s="42">
        <f t="shared" si="2"/>
        <v>119.6774193548387</v>
      </c>
      <c r="I42" s="42">
        <f t="shared" si="3"/>
        <v>119.6774193548387</v>
      </c>
    </row>
    <row r="43" spans="1:9" ht="15" customHeight="1">
      <c r="A43" s="21" t="s">
        <v>39</v>
      </c>
      <c r="B43" s="37">
        <v>235</v>
      </c>
      <c r="C43" s="37">
        <v>211</v>
      </c>
      <c r="D43" s="37">
        <v>3688</v>
      </c>
      <c r="E43" s="36">
        <v>4651</v>
      </c>
      <c r="F43" s="46">
        <f t="shared" si="5"/>
        <v>4134</v>
      </c>
      <c r="G43" s="38">
        <v>4134</v>
      </c>
      <c r="H43" s="42">
        <f t="shared" si="2"/>
        <v>88.88411094388303</v>
      </c>
      <c r="I43" s="42">
        <f t="shared" si="3"/>
        <v>88.88411094388303</v>
      </c>
    </row>
    <row r="44" spans="1:9" ht="15" customHeight="1">
      <c r="A44" s="21" t="s">
        <v>40</v>
      </c>
      <c r="B44" s="37">
        <v>424</v>
      </c>
      <c r="C44" s="37">
        <v>500</v>
      </c>
      <c r="D44" s="37">
        <v>3500</v>
      </c>
      <c r="E44" s="36">
        <v>4420</v>
      </c>
      <c r="F44" s="46">
        <f t="shared" si="5"/>
        <v>4424</v>
      </c>
      <c r="G44" s="38">
        <v>4424</v>
      </c>
      <c r="H44" s="42">
        <f t="shared" si="2"/>
        <v>100.09049773755656</v>
      </c>
      <c r="I44" s="42">
        <f t="shared" si="3"/>
        <v>100.09049773755656</v>
      </c>
    </row>
    <row r="45" spans="1:9" ht="15" customHeight="1">
      <c r="A45" s="21" t="s">
        <v>41</v>
      </c>
      <c r="B45" s="37">
        <v>521</v>
      </c>
      <c r="C45" s="37">
        <v>526</v>
      </c>
      <c r="D45" s="37">
        <v>3939</v>
      </c>
      <c r="E45" s="36">
        <v>4988</v>
      </c>
      <c r="F45" s="46">
        <f t="shared" si="5"/>
        <v>4986</v>
      </c>
      <c r="G45" s="38">
        <v>4986</v>
      </c>
      <c r="H45" s="42">
        <f t="shared" si="2"/>
        <v>99.95990376904571</v>
      </c>
      <c r="I45" s="42">
        <f t="shared" si="3"/>
        <v>99.95990376904571</v>
      </c>
    </row>
    <row r="46" spans="1:9" ht="15" customHeight="1">
      <c r="A46" s="21" t="s">
        <v>42</v>
      </c>
      <c r="B46" s="37">
        <v>280</v>
      </c>
      <c r="C46" s="37">
        <v>358</v>
      </c>
      <c r="D46" s="37">
        <v>1979</v>
      </c>
      <c r="E46" s="36">
        <v>2735</v>
      </c>
      <c r="F46" s="46">
        <f t="shared" si="5"/>
        <v>2617</v>
      </c>
      <c r="G46" s="38">
        <v>2617</v>
      </c>
      <c r="H46" s="42">
        <f t="shared" si="2"/>
        <v>95.685557586837291</v>
      </c>
      <c r="I46" s="42">
        <f t="shared" si="3"/>
        <v>95.685557586837291</v>
      </c>
    </row>
    <row r="47" spans="1:9" ht="15" customHeight="1">
      <c r="A47" s="21" t="s">
        <v>43</v>
      </c>
      <c r="B47" s="37">
        <v>200</v>
      </c>
      <c r="C47" s="37">
        <v>326</v>
      </c>
      <c r="D47" s="37">
        <v>1909</v>
      </c>
      <c r="E47" s="36">
        <v>2300</v>
      </c>
      <c r="F47" s="46">
        <f t="shared" si="5"/>
        <v>2435</v>
      </c>
      <c r="G47" s="38">
        <v>2435</v>
      </c>
      <c r="H47" s="42">
        <f t="shared" si="2"/>
        <v>105.8695652173913</v>
      </c>
      <c r="I47" s="42">
        <f t="shared" si="3"/>
        <v>105.8695652173913</v>
      </c>
    </row>
    <row r="48" spans="1:9" ht="15" customHeight="1">
      <c r="A48" s="21" t="s">
        <v>44</v>
      </c>
      <c r="B48" s="37">
        <v>583</v>
      </c>
      <c r="C48" s="37">
        <v>598</v>
      </c>
      <c r="D48" s="37">
        <v>3983</v>
      </c>
      <c r="E48" s="36">
        <v>5450</v>
      </c>
      <c r="F48" s="46">
        <f t="shared" si="5"/>
        <v>5164</v>
      </c>
      <c r="G48" s="38">
        <v>5164</v>
      </c>
      <c r="H48" s="42">
        <f t="shared" si="2"/>
        <v>94.752293577981646</v>
      </c>
      <c r="I48" s="42">
        <f t="shared" si="3"/>
        <v>94.752293577981646</v>
      </c>
    </row>
    <row r="49" spans="1:10" ht="15" customHeight="1">
      <c r="A49" s="21" t="s">
        <v>45</v>
      </c>
      <c r="B49" s="37">
        <v>20</v>
      </c>
      <c r="C49" s="37">
        <v>20</v>
      </c>
      <c r="D49" s="37">
        <v>580</v>
      </c>
      <c r="E49" s="36">
        <v>460</v>
      </c>
      <c r="F49" s="46">
        <f t="shared" si="5"/>
        <v>620</v>
      </c>
      <c r="G49" s="38">
        <v>620</v>
      </c>
      <c r="H49" s="42">
        <f t="shared" si="2"/>
        <v>134.78260869565219</v>
      </c>
      <c r="I49" s="42">
        <f t="shared" si="3"/>
        <v>134.78260869565219</v>
      </c>
    </row>
    <row r="50" spans="1:10" ht="15" customHeight="1">
      <c r="A50" s="21" t="s">
        <v>46</v>
      </c>
      <c r="B50" s="37">
        <v>739</v>
      </c>
      <c r="C50" s="37">
        <v>862</v>
      </c>
      <c r="D50" s="37">
        <v>2027</v>
      </c>
      <c r="E50" s="36">
        <v>3354</v>
      </c>
      <c r="F50" s="46">
        <f t="shared" si="5"/>
        <v>3628</v>
      </c>
      <c r="G50" s="38">
        <v>3628</v>
      </c>
      <c r="H50" s="42">
        <f t="shared" si="2"/>
        <v>108.16935002981515</v>
      </c>
      <c r="I50" s="42">
        <f t="shared" si="3"/>
        <v>108.16935002981515</v>
      </c>
    </row>
    <row r="51" spans="1:10" ht="15" customHeight="1">
      <c r="A51" s="21" t="s">
        <v>47</v>
      </c>
      <c r="B51" s="37">
        <v>97</v>
      </c>
      <c r="C51" s="37">
        <v>84</v>
      </c>
      <c r="D51" s="37">
        <v>202</v>
      </c>
      <c r="E51" s="36">
        <v>372</v>
      </c>
      <c r="F51" s="46">
        <f t="shared" si="5"/>
        <v>383</v>
      </c>
      <c r="G51" s="38">
        <v>383</v>
      </c>
      <c r="H51" s="42">
        <f t="shared" si="2"/>
        <v>102.95698924731182</v>
      </c>
      <c r="I51" s="42">
        <f t="shared" si="3"/>
        <v>102.95698924731182</v>
      </c>
    </row>
    <row r="52" spans="1:10" s="5" customFormat="1" ht="15" customHeight="1">
      <c r="A52" s="21" t="s">
        <v>48</v>
      </c>
      <c r="B52" s="37">
        <v>375</v>
      </c>
      <c r="C52" s="37">
        <v>387</v>
      </c>
      <c r="D52" s="37">
        <v>1186</v>
      </c>
      <c r="E52" s="36">
        <v>1466</v>
      </c>
      <c r="F52" s="46">
        <f t="shared" si="5"/>
        <v>1948</v>
      </c>
      <c r="G52" s="38">
        <v>1948</v>
      </c>
      <c r="H52" s="42">
        <f t="shared" si="2"/>
        <v>132.87858117326059</v>
      </c>
      <c r="I52" s="42">
        <f t="shared" si="3"/>
        <v>132.87858117326059</v>
      </c>
    </row>
    <row r="53" spans="1:10" s="5" customFormat="1" ht="15" customHeight="1">
      <c r="A53" s="22"/>
      <c r="B53" s="48"/>
      <c r="C53" s="48"/>
      <c r="D53" s="48"/>
      <c r="E53" s="30"/>
      <c r="F53" s="49"/>
      <c r="G53" s="50"/>
      <c r="H53" s="41"/>
      <c r="I53" s="41"/>
    </row>
    <row r="54" spans="1:10" s="5" customFormat="1" ht="15" customHeight="1">
      <c r="A54" s="23" t="s">
        <v>49</v>
      </c>
      <c r="B54" s="29">
        <f t="shared" ref="B54:G54" si="6">SUM(B55:B68)</f>
        <v>4</v>
      </c>
      <c r="C54" s="29">
        <f t="shared" si="6"/>
        <v>0</v>
      </c>
      <c r="D54" s="29">
        <f t="shared" si="6"/>
        <v>0</v>
      </c>
      <c r="E54" s="29">
        <f t="shared" si="6"/>
        <v>0</v>
      </c>
      <c r="F54" s="29">
        <f t="shared" si="6"/>
        <v>4</v>
      </c>
      <c r="G54" s="29">
        <f t="shared" si="6"/>
        <v>4</v>
      </c>
      <c r="H54" s="39">
        <f>IF(E54="",0,F54*100/E54)</f>
        <v>0</v>
      </c>
      <c r="I54" s="39">
        <f>IF(E54="",0,G54*100/E54)</f>
        <v>0</v>
      </c>
    </row>
    <row r="55" spans="1:10" s="6" customFormat="1" ht="15" customHeight="1">
      <c r="A55" s="24" t="s">
        <v>50</v>
      </c>
      <c r="B55" s="36">
        <v>0</v>
      </c>
      <c r="C55" s="36">
        <v>0</v>
      </c>
      <c r="D55" s="36">
        <v>0</v>
      </c>
      <c r="E55" s="36">
        <v>0</v>
      </c>
      <c r="F55" s="37">
        <f t="shared" ref="F55:F65" si="7">SUM(B55:D55)</f>
        <v>0</v>
      </c>
      <c r="G55" s="38">
        <v>0</v>
      </c>
      <c r="H55" s="43">
        <f t="shared" ref="H55:H68" si="8">IF(E55="",0,F55*100/E55)</f>
        <v>0</v>
      </c>
      <c r="I55" s="43">
        <f t="shared" ref="I55:I68" si="9">IF(E55="",0,G55*100/E55)</f>
        <v>0</v>
      </c>
    </row>
    <row r="56" spans="1:10" s="6" customFormat="1" ht="15" customHeight="1">
      <c r="A56" s="24" t="s">
        <v>51</v>
      </c>
      <c r="B56" s="36">
        <v>0</v>
      </c>
      <c r="C56" s="36">
        <v>0</v>
      </c>
      <c r="D56" s="36">
        <v>0</v>
      </c>
      <c r="E56" s="36">
        <v>0</v>
      </c>
      <c r="F56" s="46">
        <f t="shared" si="7"/>
        <v>0</v>
      </c>
      <c r="G56" s="38">
        <v>0</v>
      </c>
      <c r="H56" s="43">
        <f t="shared" si="8"/>
        <v>0</v>
      </c>
      <c r="I56" s="43">
        <f t="shared" si="9"/>
        <v>0</v>
      </c>
    </row>
    <row r="57" spans="1:10" s="6" customFormat="1" ht="15" customHeight="1">
      <c r="A57" s="24" t="s">
        <v>52</v>
      </c>
      <c r="B57" s="36">
        <v>0</v>
      </c>
      <c r="C57" s="36">
        <v>0</v>
      </c>
      <c r="D57" s="36">
        <v>0</v>
      </c>
      <c r="E57" s="36">
        <v>0</v>
      </c>
      <c r="F57" s="46">
        <f t="shared" si="7"/>
        <v>0</v>
      </c>
      <c r="G57" s="36">
        <v>0</v>
      </c>
      <c r="H57" s="43">
        <f t="shared" si="8"/>
        <v>0</v>
      </c>
      <c r="I57" s="43">
        <f t="shared" si="9"/>
        <v>0</v>
      </c>
    </row>
    <row r="58" spans="1:10" s="6" customFormat="1" ht="15" customHeight="1">
      <c r="A58" s="24" t="s">
        <v>53</v>
      </c>
      <c r="B58" s="36">
        <v>0</v>
      </c>
      <c r="C58" s="36">
        <v>0</v>
      </c>
      <c r="D58" s="36">
        <v>0</v>
      </c>
      <c r="E58" s="36">
        <v>0</v>
      </c>
      <c r="F58" s="46">
        <f t="shared" si="7"/>
        <v>0</v>
      </c>
      <c r="G58" s="37">
        <v>0</v>
      </c>
      <c r="H58" s="43">
        <f t="shared" si="8"/>
        <v>0</v>
      </c>
      <c r="I58" s="43">
        <f t="shared" si="9"/>
        <v>0</v>
      </c>
    </row>
    <row r="59" spans="1:10" s="6" customFormat="1" ht="15" customHeight="1">
      <c r="A59" s="24" t="s">
        <v>54</v>
      </c>
      <c r="B59" s="36">
        <v>0</v>
      </c>
      <c r="C59" s="36">
        <v>0</v>
      </c>
      <c r="D59" s="36">
        <v>0</v>
      </c>
      <c r="E59" s="36">
        <v>0</v>
      </c>
      <c r="F59" s="46">
        <f t="shared" si="7"/>
        <v>0</v>
      </c>
      <c r="G59" s="36">
        <v>0</v>
      </c>
      <c r="H59" s="43">
        <f t="shared" si="8"/>
        <v>0</v>
      </c>
      <c r="I59" s="43">
        <f t="shared" si="9"/>
        <v>0</v>
      </c>
      <c r="J59" s="29"/>
    </row>
    <row r="60" spans="1:10" s="6" customFormat="1" ht="15" customHeight="1">
      <c r="A60" s="24" t="s">
        <v>55</v>
      </c>
      <c r="B60" s="36">
        <v>0</v>
      </c>
      <c r="C60" s="36">
        <v>0</v>
      </c>
      <c r="D60" s="36">
        <v>0</v>
      </c>
      <c r="E60" s="36">
        <v>0</v>
      </c>
      <c r="F60" s="46">
        <f t="shared" si="7"/>
        <v>0</v>
      </c>
      <c r="G60" s="36">
        <v>0</v>
      </c>
      <c r="H60" s="43">
        <f t="shared" si="8"/>
        <v>0</v>
      </c>
      <c r="I60" s="43">
        <f t="shared" si="9"/>
        <v>0</v>
      </c>
    </row>
    <row r="61" spans="1:10" s="6" customFormat="1" ht="15" customHeight="1">
      <c r="A61" s="24" t="s">
        <v>66</v>
      </c>
      <c r="B61" s="36">
        <v>0</v>
      </c>
      <c r="C61" s="36">
        <v>0</v>
      </c>
      <c r="D61" s="36">
        <v>0</v>
      </c>
      <c r="E61" s="36">
        <v>0</v>
      </c>
      <c r="F61" s="46">
        <f t="shared" si="7"/>
        <v>0</v>
      </c>
      <c r="G61" s="36">
        <v>0</v>
      </c>
      <c r="H61" s="43">
        <f t="shared" si="8"/>
        <v>0</v>
      </c>
      <c r="I61" s="43">
        <f t="shared" si="9"/>
        <v>0</v>
      </c>
    </row>
    <row r="62" spans="1:10" s="6" customFormat="1" ht="15" customHeight="1">
      <c r="A62" s="25" t="s">
        <v>56</v>
      </c>
      <c r="B62" s="36">
        <v>0</v>
      </c>
      <c r="C62" s="36">
        <v>0</v>
      </c>
      <c r="D62" s="36">
        <v>0</v>
      </c>
      <c r="E62" s="36">
        <v>0</v>
      </c>
      <c r="F62" s="46">
        <f t="shared" si="7"/>
        <v>0</v>
      </c>
      <c r="G62" s="36">
        <v>0</v>
      </c>
      <c r="H62" s="43">
        <f t="shared" si="8"/>
        <v>0</v>
      </c>
      <c r="I62" s="43">
        <f t="shared" si="9"/>
        <v>0</v>
      </c>
    </row>
    <row r="63" spans="1:10" s="6" customFormat="1" ht="15" customHeight="1">
      <c r="A63" s="25" t="s">
        <v>57</v>
      </c>
      <c r="B63" s="36">
        <v>0</v>
      </c>
      <c r="C63" s="36">
        <v>0</v>
      </c>
      <c r="D63" s="36">
        <v>0</v>
      </c>
      <c r="E63" s="36">
        <v>0</v>
      </c>
      <c r="F63" s="46">
        <f t="shared" si="7"/>
        <v>0</v>
      </c>
      <c r="G63" s="36">
        <v>0</v>
      </c>
      <c r="H63" s="43">
        <f t="shared" si="8"/>
        <v>0</v>
      </c>
      <c r="I63" s="43">
        <f t="shared" si="9"/>
        <v>0</v>
      </c>
    </row>
    <row r="64" spans="1:10" s="6" customFormat="1" ht="15" customHeight="1">
      <c r="A64" s="25" t="s">
        <v>58</v>
      </c>
      <c r="B64" s="36">
        <v>0</v>
      </c>
      <c r="C64" s="36">
        <v>0</v>
      </c>
      <c r="D64" s="36">
        <v>0</v>
      </c>
      <c r="E64" s="36">
        <v>0</v>
      </c>
      <c r="F64" s="46">
        <f t="shared" si="7"/>
        <v>0</v>
      </c>
      <c r="G64" s="36">
        <v>0</v>
      </c>
      <c r="H64" s="43">
        <f t="shared" si="8"/>
        <v>0</v>
      </c>
      <c r="I64" s="43">
        <f t="shared" si="9"/>
        <v>0</v>
      </c>
    </row>
    <row r="65" spans="1:9" s="6" customFormat="1" ht="15" customHeight="1">
      <c r="A65" s="25" t="s">
        <v>59</v>
      </c>
      <c r="B65" s="36">
        <v>0</v>
      </c>
      <c r="C65" s="36">
        <v>0</v>
      </c>
      <c r="D65" s="36">
        <v>0</v>
      </c>
      <c r="E65" s="36">
        <v>0</v>
      </c>
      <c r="F65" s="46">
        <f t="shared" si="7"/>
        <v>0</v>
      </c>
      <c r="G65" s="36">
        <v>0</v>
      </c>
      <c r="H65" s="43">
        <f t="shared" si="8"/>
        <v>0</v>
      </c>
      <c r="I65" s="43">
        <f t="shared" si="9"/>
        <v>0</v>
      </c>
    </row>
    <row r="66" spans="1:9" s="6" customFormat="1" ht="15" customHeight="1">
      <c r="A66" s="26" t="s">
        <v>60</v>
      </c>
      <c r="B66" s="36">
        <v>4</v>
      </c>
      <c r="C66" s="36">
        <v>0</v>
      </c>
      <c r="D66" s="36">
        <v>0</v>
      </c>
      <c r="E66" s="36">
        <v>0</v>
      </c>
      <c r="F66" s="46">
        <f>SUM(B66:E66)</f>
        <v>4</v>
      </c>
      <c r="G66" s="36">
        <v>4</v>
      </c>
      <c r="H66" s="43">
        <f t="shared" si="8"/>
        <v>0</v>
      </c>
      <c r="I66" s="43">
        <f t="shared" si="9"/>
        <v>0</v>
      </c>
    </row>
    <row r="67" spans="1:9" s="6" customFormat="1" ht="15" customHeight="1">
      <c r="A67" s="24" t="s">
        <v>61</v>
      </c>
      <c r="B67" s="36">
        <v>0</v>
      </c>
      <c r="C67" s="36">
        <v>0</v>
      </c>
      <c r="D67" s="36">
        <v>0</v>
      </c>
      <c r="E67" s="36">
        <v>0</v>
      </c>
      <c r="F67" s="46">
        <f>SUM(B67:E67)</f>
        <v>0</v>
      </c>
      <c r="G67" s="38">
        <v>0</v>
      </c>
      <c r="H67" s="43">
        <f t="shared" si="8"/>
        <v>0</v>
      </c>
      <c r="I67" s="43">
        <f t="shared" si="9"/>
        <v>0</v>
      </c>
    </row>
    <row r="68" spans="1:9" s="6" customFormat="1" ht="15" customHeight="1">
      <c r="A68" s="27" t="s">
        <v>62</v>
      </c>
      <c r="B68" s="40">
        <v>0</v>
      </c>
      <c r="C68" s="40">
        <v>0</v>
      </c>
      <c r="D68" s="40">
        <v>0</v>
      </c>
      <c r="E68" s="40">
        <v>0</v>
      </c>
      <c r="F68" s="51">
        <f>SUM(B68:E68)</f>
        <v>0</v>
      </c>
      <c r="G68" s="52">
        <v>0</v>
      </c>
      <c r="H68" s="44">
        <f t="shared" si="8"/>
        <v>0</v>
      </c>
      <c r="I68" s="44">
        <f t="shared" si="9"/>
        <v>0</v>
      </c>
    </row>
    <row r="69" spans="1:9" s="5" customFormat="1" ht="15" customHeight="1">
      <c r="A69" s="35" t="s">
        <v>63</v>
      </c>
      <c r="B69" s="31"/>
      <c r="C69" s="31"/>
      <c r="D69" s="31"/>
      <c r="E69" s="32"/>
      <c r="F69" s="33"/>
      <c r="G69" s="33"/>
      <c r="H69" s="34"/>
      <c r="I69" s="34"/>
    </row>
    <row r="70" spans="1:9">
      <c r="H70" s="3"/>
      <c r="I70" s="3"/>
    </row>
    <row r="74" spans="1:9">
      <c r="G74" s="2"/>
    </row>
    <row r="75" spans="1:9">
      <c r="B75" s="8"/>
      <c r="C75" s="8"/>
      <c r="D75" s="8"/>
      <c r="E75" s="8"/>
      <c r="F75" s="8"/>
      <c r="G75" s="9"/>
    </row>
    <row r="76" spans="1:9">
      <c r="G76" s="2"/>
    </row>
    <row r="77" spans="1:9">
      <c r="C77" s="8"/>
      <c r="D77" s="8"/>
      <c r="E77" s="8"/>
      <c r="F77" s="8"/>
      <c r="G77" s="9"/>
    </row>
    <row r="78" spans="1:9">
      <c r="G78" s="2"/>
    </row>
    <row r="79" spans="1:9">
      <c r="G79" s="2"/>
    </row>
    <row r="80" spans="1:9">
      <c r="E80" s="8"/>
      <c r="F80" s="8"/>
      <c r="G80" s="9"/>
    </row>
    <row r="81" spans="2:7">
      <c r="E81" s="8"/>
      <c r="F81" s="8"/>
      <c r="G81" s="9"/>
    </row>
    <row r="82" spans="2:7">
      <c r="G82" s="2"/>
    </row>
    <row r="83" spans="2:7">
      <c r="G83" s="2"/>
    </row>
    <row r="84" spans="2:7">
      <c r="B84" s="8"/>
      <c r="C84" s="8"/>
      <c r="D84" s="8"/>
      <c r="E84" s="8"/>
      <c r="F84" s="8"/>
      <c r="G84" s="9"/>
    </row>
    <row r="85" spans="2:7">
      <c r="G85" s="2"/>
    </row>
    <row r="86" spans="2:7" ht="12.75" customHeight="1">
      <c r="E86" s="8"/>
      <c r="F86" s="8"/>
      <c r="G86" s="9"/>
    </row>
    <row r="87" spans="2:7">
      <c r="D87" s="8"/>
      <c r="E87" s="8"/>
      <c r="F87" s="8"/>
      <c r="G87" s="9"/>
    </row>
    <row r="88" spans="2:7">
      <c r="G88" s="2"/>
    </row>
    <row r="89" spans="2:7">
      <c r="G89" s="2"/>
    </row>
    <row r="90" spans="2:7">
      <c r="E90" s="8"/>
      <c r="F90" s="8"/>
      <c r="G90" s="9"/>
    </row>
    <row r="91" spans="2:7">
      <c r="G91" s="2"/>
    </row>
    <row r="92" spans="2:7">
      <c r="B92" s="8"/>
      <c r="C92" s="8"/>
      <c r="D92" s="8"/>
      <c r="E92" s="8"/>
      <c r="F92" s="8"/>
      <c r="G92" s="9"/>
    </row>
    <row r="93" spans="2:7">
      <c r="D93" s="8"/>
      <c r="E93" s="8"/>
      <c r="F93" s="8"/>
      <c r="G93" s="9"/>
    </row>
    <row r="94" spans="2:7">
      <c r="D94" s="8"/>
      <c r="E94" s="8"/>
      <c r="F94" s="8"/>
      <c r="G94" s="9"/>
    </row>
    <row r="95" spans="2:7">
      <c r="B95" s="8"/>
      <c r="D95" s="8"/>
      <c r="E95" s="8"/>
      <c r="F95" s="8"/>
      <c r="G95" s="9"/>
    </row>
    <row r="96" spans="2:7">
      <c r="D96" s="8"/>
      <c r="E96" s="8"/>
      <c r="F96" s="8"/>
      <c r="G96" s="9"/>
    </row>
    <row r="97" spans="2:7">
      <c r="D97" s="8"/>
      <c r="E97" s="8"/>
      <c r="F97" s="8"/>
      <c r="G97" s="9"/>
    </row>
    <row r="98" spans="2:7">
      <c r="E98" s="8"/>
      <c r="F98" s="8"/>
      <c r="G98" s="9"/>
    </row>
    <row r="99" spans="2:7">
      <c r="D99" s="8"/>
      <c r="E99" s="8"/>
      <c r="F99" s="8"/>
      <c r="G99" s="9"/>
    </row>
    <row r="100" spans="2:7">
      <c r="D100" s="8"/>
      <c r="E100" s="8"/>
      <c r="F100" s="8"/>
      <c r="G100" s="9"/>
    </row>
    <row r="101" spans="2:7">
      <c r="E101" s="8"/>
      <c r="F101" s="8"/>
      <c r="G101" s="9"/>
    </row>
    <row r="102" spans="2:7">
      <c r="D102" s="8"/>
      <c r="E102" s="8"/>
      <c r="F102" s="8"/>
      <c r="G102" s="9"/>
    </row>
    <row r="103" spans="2:7">
      <c r="D103" s="8"/>
      <c r="E103" s="8"/>
      <c r="F103" s="8"/>
      <c r="G103" s="9"/>
    </row>
    <row r="104" spans="2:7">
      <c r="D104" s="8"/>
      <c r="E104" s="8"/>
      <c r="F104" s="8"/>
      <c r="G104" s="9"/>
    </row>
    <row r="105" spans="2:7">
      <c r="B105" s="8"/>
      <c r="C105" s="8"/>
      <c r="D105" s="8"/>
      <c r="E105" s="8"/>
      <c r="F105" s="8"/>
      <c r="G105" s="8"/>
    </row>
    <row r="107" spans="2:7">
      <c r="D107" s="8"/>
      <c r="E107" s="8"/>
      <c r="F107" s="8"/>
      <c r="G107" s="8"/>
    </row>
    <row r="108" spans="2:7">
      <c r="D108" s="8"/>
      <c r="E108" s="8"/>
      <c r="F108" s="8"/>
      <c r="G108" s="8"/>
    </row>
    <row r="109" spans="2:7">
      <c r="D109" s="8"/>
      <c r="E109" s="8"/>
      <c r="F109" s="8"/>
      <c r="G109" s="8"/>
    </row>
    <row r="110" spans="2:7">
      <c r="D110" s="8"/>
      <c r="E110" s="8"/>
      <c r="F110" s="8"/>
      <c r="G110" s="8"/>
    </row>
    <row r="111" spans="2:7">
      <c r="E111" s="8"/>
      <c r="F111" s="8"/>
      <c r="G111" s="8"/>
    </row>
    <row r="112" spans="2:7">
      <c r="B112" s="8"/>
      <c r="C112" s="8"/>
      <c r="D112" s="8"/>
      <c r="E112" s="8"/>
      <c r="F112" s="8"/>
      <c r="G112" s="8"/>
    </row>
    <row r="114" spans="4:8">
      <c r="D114" s="8"/>
      <c r="E114" s="8"/>
      <c r="F114" s="8"/>
      <c r="G114" s="8"/>
    </row>
    <row r="116" spans="4:8">
      <c r="D116" s="8"/>
      <c r="E116" s="8"/>
      <c r="F116" s="8"/>
      <c r="G116" s="8"/>
    </row>
    <row r="118" spans="4:8">
      <c r="H118" s="2"/>
    </row>
    <row r="119" spans="4:8">
      <c r="H119" s="2"/>
    </row>
    <row r="120" spans="4:8">
      <c r="H120" s="2"/>
    </row>
    <row r="121" spans="4:8">
      <c r="H121" s="2"/>
    </row>
    <row r="122" spans="4:8">
      <c r="H122" s="2"/>
    </row>
    <row r="123" spans="4:8">
      <c r="H123" s="2"/>
    </row>
    <row r="124" spans="4:8">
      <c r="H124" s="2"/>
    </row>
    <row r="125" spans="4:8">
      <c r="H125" s="2"/>
    </row>
    <row r="126" spans="4:8">
      <c r="H126" s="2"/>
    </row>
    <row r="127" spans="4:8">
      <c r="H127" s="2"/>
    </row>
    <row r="128" spans="4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 t="s">
        <v>0</v>
      </c>
    </row>
    <row r="147" spans="8:8">
      <c r="H147" s="2" t="s">
        <v>0</v>
      </c>
    </row>
    <row r="148" spans="8:8">
      <c r="H148" s="2" t="s">
        <v>0</v>
      </c>
    </row>
    <row r="149" spans="8:8">
      <c r="H149" s="2" t="s">
        <v>0</v>
      </c>
    </row>
    <row r="150" spans="8:8">
      <c r="H150" s="2" t="s">
        <v>0</v>
      </c>
    </row>
    <row r="151" spans="8:8">
      <c r="H151" s="2" t="s">
        <v>0</v>
      </c>
    </row>
    <row r="152" spans="8:8">
      <c r="H152" s="2" t="s">
        <v>0</v>
      </c>
    </row>
    <row r="153" spans="8:8">
      <c r="H153" s="2" t="s">
        <v>0</v>
      </c>
    </row>
    <row r="154" spans="8:8">
      <c r="H154" s="2" t="s">
        <v>0</v>
      </c>
    </row>
    <row r="155" spans="8:8">
      <c r="H155" s="2" t="s">
        <v>0</v>
      </c>
    </row>
    <row r="156" spans="8:8">
      <c r="H156" s="2" t="s">
        <v>0</v>
      </c>
    </row>
    <row r="157" spans="8:8">
      <c r="H157" s="2" t="s">
        <v>0</v>
      </c>
    </row>
    <row r="158" spans="8:8">
      <c r="H158" s="2" t="s">
        <v>0</v>
      </c>
    </row>
    <row r="159" spans="8:8">
      <c r="H159" s="2" t="s">
        <v>0</v>
      </c>
    </row>
    <row r="172" spans="8:8">
      <c r="H172" s="2" t="s">
        <v>0</v>
      </c>
    </row>
    <row r="173" spans="8:8">
      <c r="H173" s="2" t="s">
        <v>0</v>
      </c>
    </row>
    <row r="174" spans="8:8">
      <c r="H174" s="2" t="s">
        <v>0</v>
      </c>
    </row>
    <row r="175" spans="8:8">
      <c r="H175" s="2" t="s">
        <v>0</v>
      </c>
    </row>
    <row r="176" spans="8:8">
      <c r="H176" s="2" t="s">
        <v>0</v>
      </c>
    </row>
    <row r="177" spans="8:8">
      <c r="H177" s="2" t="s">
        <v>0</v>
      </c>
    </row>
    <row r="178" spans="8:8">
      <c r="H178" s="2" t="s">
        <v>0</v>
      </c>
    </row>
    <row r="179" spans="8:8">
      <c r="H179" s="2" t="s">
        <v>0</v>
      </c>
    </row>
    <row r="180" spans="8:8">
      <c r="H180" s="2" t="s">
        <v>0</v>
      </c>
    </row>
    <row r="181" spans="8:8">
      <c r="H181" s="2" t="s">
        <v>0</v>
      </c>
    </row>
    <row r="182" spans="8:8">
      <c r="H182" s="2" t="s">
        <v>0</v>
      </c>
    </row>
    <row r="183" spans="8:8">
      <c r="H183" s="2" t="s">
        <v>0</v>
      </c>
    </row>
    <row r="184" spans="8:8">
      <c r="H184" s="2" t="s">
        <v>0</v>
      </c>
    </row>
    <row r="185" spans="8:8">
      <c r="H185" s="2" t="s">
        <v>0</v>
      </c>
    </row>
    <row r="186" spans="8:8">
      <c r="H186" s="2" t="s">
        <v>0</v>
      </c>
    </row>
    <row r="187" spans="8:8">
      <c r="H187" s="2" t="s">
        <v>0</v>
      </c>
    </row>
    <row r="188" spans="8:8">
      <c r="H188" s="2" t="s">
        <v>0</v>
      </c>
    </row>
    <row r="189" spans="8:8">
      <c r="H189" s="2" t="s">
        <v>0</v>
      </c>
    </row>
    <row r="190" spans="8:8">
      <c r="H190" s="2" t="s">
        <v>0</v>
      </c>
    </row>
    <row r="191" spans="8:8">
      <c r="H191" s="2" t="s">
        <v>0</v>
      </c>
    </row>
    <row r="192" spans="8:8">
      <c r="H192" s="2" t="s">
        <v>0</v>
      </c>
    </row>
    <row r="193" spans="8:8">
      <c r="H193" s="2" t="s">
        <v>0</v>
      </c>
    </row>
    <row r="194" spans="8:8">
      <c r="H194" s="2" t="s">
        <v>0</v>
      </c>
    </row>
    <row r="195" spans="8:8">
      <c r="H195" s="2" t="s">
        <v>0</v>
      </c>
    </row>
    <row r="196" spans="8:8">
      <c r="H196" s="2" t="s">
        <v>0</v>
      </c>
    </row>
    <row r="197" spans="8:8">
      <c r="H197" s="2" t="s">
        <v>0</v>
      </c>
    </row>
    <row r="198" spans="8:8">
      <c r="H198" s="2" t="s">
        <v>0</v>
      </c>
    </row>
    <row r="199" spans="8:8">
      <c r="H199" s="2" t="s">
        <v>0</v>
      </c>
    </row>
    <row r="200" spans="8:8">
      <c r="H200" s="2" t="s">
        <v>0</v>
      </c>
    </row>
    <row r="201" spans="8:8">
      <c r="H201" s="2" t="s">
        <v>0</v>
      </c>
    </row>
    <row r="202" spans="8:8">
      <c r="H202" s="2" t="s">
        <v>0</v>
      </c>
    </row>
    <row r="203" spans="8:8">
      <c r="H203" s="2" t="s">
        <v>0</v>
      </c>
    </row>
    <row r="204" spans="8:8">
      <c r="H204" s="2" t="s">
        <v>0</v>
      </c>
    </row>
    <row r="205" spans="8:8">
      <c r="H205" s="2" t="s">
        <v>0</v>
      </c>
    </row>
    <row r="206" spans="8:8">
      <c r="H206" s="2" t="s">
        <v>0</v>
      </c>
    </row>
    <row r="207" spans="8:8">
      <c r="H207" s="2" t="s">
        <v>0</v>
      </c>
    </row>
    <row r="208" spans="8:8">
      <c r="H208" s="2" t="s">
        <v>0</v>
      </c>
    </row>
    <row r="222" spans="8:8">
      <c r="H222" s="2" t="s">
        <v>0</v>
      </c>
    </row>
    <row r="223" spans="8:8">
      <c r="H223" s="2" t="s">
        <v>0</v>
      </c>
    </row>
    <row r="224" spans="8:8">
      <c r="H224" s="2" t="s">
        <v>0</v>
      </c>
    </row>
    <row r="225" spans="8:8">
      <c r="H225" s="2" t="s">
        <v>0</v>
      </c>
    </row>
    <row r="226" spans="8:8">
      <c r="H226" s="2" t="s">
        <v>0</v>
      </c>
    </row>
    <row r="227" spans="8:8">
      <c r="H227" s="2" t="s">
        <v>0</v>
      </c>
    </row>
    <row r="228" spans="8:8">
      <c r="H228" s="2" t="s">
        <v>0</v>
      </c>
    </row>
    <row r="229" spans="8:8">
      <c r="H229" s="2" t="s">
        <v>0</v>
      </c>
    </row>
    <row r="230" spans="8:8">
      <c r="H230" s="2" t="s">
        <v>0</v>
      </c>
    </row>
    <row r="231" spans="8:8">
      <c r="H231" s="2" t="s">
        <v>0</v>
      </c>
    </row>
    <row r="232" spans="8:8">
      <c r="H232" s="2" t="s">
        <v>0</v>
      </c>
    </row>
    <row r="233" spans="8:8">
      <c r="H233" s="2" t="s">
        <v>0</v>
      </c>
    </row>
    <row r="234" spans="8:8">
      <c r="H234" s="2" t="s">
        <v>0</v>
      </c>
    </row>
    <row r="235" spans="8:8">
      <c r="H235" s="2" t="s">
        <v>0</v>
      </c>
    </row>
    <row r="236" spans="8:8">
      <c r="H236" s="2" t="s">
        <v>0</v>
      </c>
    </row>
    <row r="237" spans="8:8">
      <c r="H237" s="2" t="s">
        <v>0</v>
      </c>
    </row>
    <row r="238" spans="8:8">
      <c r="H238" s="2" t="s">
        <v>0</v>
      </c>
    </row>
    <row r="239" spans="8:8">
      <c r="H239" s="2" t="s">
        <v>0</v>
      </c>
    </row>
    <row r="240" spans="8:8">
      <c r="H240" s="2" t="s">
        <v>0</v>
      </c>
    </row>
    <row r="241" spans="8:8">
      <c r="H241" s="2" t="s">
        <v>0</v>
      </c>
    </row>
    <row r="242" spans="8:8">
      <c r="H242" s="2" t="s">
        <v>0</v>
      </c>
    </row>
    <row r="243" spans="8:8">
      <c r="H243" s="2" t="s">
        <v>0</v>
      </c>
    </row>
    <row r="244" spans="8:8">
      <c r="H244" s="2" t="s">
        <v>0</v>
      </c>
    </row>
    <row r="245" spans="8:8">
      <c r="H245" s="2" t="s">
        <v>0</v>
      </c>
    </row>
    <row r="246" spans="8:8">
      <c r="H246" s="2" t="s">
        <v>0</v>
      </c>
    </row>
    <row r="247" spans="8:8">
      <c r="H247" s="2" t="s">
        <v>0</v>
      </c>
    </row>
    <row r="248" spans="8:8">
      <c r="H248" s="2" t="s">
        <v>0</v>
      </c>
    </row>
    <row r="249" spans="8:8">
      <c r="H249" s="2" t="s">
        <v>0</v>
      </c>
    </row>
    <row r="250" spans="8:8">
      <c r="H250" s="2" t="s">
        <v>0</v>
      </c>
    </row>
    <row r="251" spans="8:8">
      <c r="H251" s="2" t="s">
        <v>0</v>
      </c>
    </row>
    <row r="252" spans="8:8">
      <c r="H252" s="2" t="s">
        <v>0</v>
      </c>
    </row>
    <row r="253" spans="8:8">
      <c r="H253" s="2" t="s">
        <v>0</v>
      </c>
    </row>
    <row r="254" spans="8:8">
      <c r="H254" s="2" t="s">
        <v>0</v>
      </c>
    </row>
    <row r="255" spans="8:8">
      <c r="H255" s="2" t="s">
        <v>0</v>
      </c>
    </row>
    <row r="256" spans="8:8">
      <c r="H256" s="2" t="s">
        <v>0</v>
      </c>
    </row>
    <row r="257" spans="8:8">
      <c r="H257" s="2" t="s">
        <v>0</v>
      </c>
    </row>
    <row r="258" spans="8:8">
      <c r="H258" s="2" t="s">
        <v>0</v>
      </c>
    </row>
    <row r="259" spans="8:8">
      <c r="H259" s="2" t="s">
        <v>0</v>
      </c>
    </row>
    <row r="260" spans="8:8">
      <c r="H260" s="2" t="s">
        <v>0</v>
      </c>
    </row>
    <row r="261" spans="8:8">
      <c r="H261" s="2" t="s">
        <v>0</v>
      </c>
    </row>
    <row r="262" spans="8:8">
      <c r="H262" s="2" t="s">
        <v>0</v>
      </c>
    </row>
    <row r="7807" spans="9:9">
      <c r="I7807" s="7"/>
    </row>
  </sheetData>
  <mergeCells count="9">
    <mergeCell ref="H10:I10"/>
    <mergeCell ref="F10:F11"/>
    <mergeCell ref="G10:G11"/>
    <mergeCell ref="A1:I1"/>
    <mergeCell ref="A6:I6"/>
    <mergeCell ref="A8:I8"/>
    <mergeCell ref="A10:A11"/>
    <mergeCell ref="B10:D10"/>
    <mergeCell ref="E10:E11"/>
  </mergeCells>
  <phoneticPr fontId="0" type="noConversion"/>
  <printOptions horizontalCentered="1" verticalCentered="1"/>
  <pageMargins left="0.98425196850393704" right="0.39370078740157483" top="0" bottom="0.59055118110236227" header="0" footer="0"/>
  <pageSetup scale="48" firstPageNumber="8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19.41_2014</vt:lpstr>
      <vt:lpstr>A_IMPRESIÓN_IM</vt:lpstr>
      <vt:lpstr>'19.41_2014'!Imprimir_área_IM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 </cp:lastModifiedBy>
  <cp:lastPrinted>2014-03-06T15:17:09Z</cp:lastPrinted>
  <dcterms:created xsi:type="dcterms:W3CDTF">2004-02-02T22:54:40Z</dcterms:created>
  <dcterms:modified xsi:type="dcterms:W3CDTF">2015-04-29T15:32:10Z</dcterms:modified>
</cp:coreProperties>
</file>